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2020" sheetId="7" r:id="rId1"/>
  </sheets>
  <calcPr calcId="124519"/>
</workbook>
</file>

<file path=xl/calcChain.xml><?xml version="1.0" encoding="utf-8"?>
<calcChain xmlns="http://schemas.openxmlformats.org/spreadsheetml/2006/main">
  <c r="J7" i="7"/>
  <c r="J8"/>
  <c r="J9"/>
  <c r="J10"/>
  <c r="J11"/>
  <c r="J12"/>
  <c r="J13"/>
  <c r="J14"/>
  <c r="J15"/>
  <c r="J16"/>
  <c r="J17"/>
  <c r="J18"/>
  <c r="J19"/>
  <c r="J20"/>
  <c r="J21"/>
  <c r="J6"/>
  <c r="I7"/>
  <c r="I8"/>
  <c r="I9"/>
  <c r="I10"/>
  <c r="I11"/>
  <c r="I12"/>
  <c r="I13"/>
  <c r="I14"/>
  <c r="I15"/>
  <c r="I16"/>
  <c r="I17"/>
  <c r="I18"/>
  <c r="I19"/>
  <c r="I20"/>
  <c r="I21"/>
  <c r="I6"/>
  <c r="H7"/>
  <c r="H8"/>
  <c r="H9"/>
  <c r="H10"/>
  <c r="H11"/>
  <c r="H12"/>
  <c r="H13"/>
  <c r="H14"/>
  <c r="H15"/>
  <c r="H16"/>
  <c r="H17"/>
  <c r="H18"/>
  <c r="H19"/>
  <c r="H20"/>
  <c r="H21"/>
  <c r="H6"/>
  <c r="G7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E22"/>
  <c r="D22"/>
  <c r="H22" l="1"/>
  <c r="J22"/>
  <c r="F22"/>
  <c r="G22"/>
  <c r="I22"/>
</calcChain>
</file>

<file path=xl/sharedStrings.xml><?xml version="1.0" encoding="utf-8"?>
<sst xmlns="http://schemas.openxmlformats.org/spreadsheetml/2006/main" count="30" uniqueCount="30">
  <si>
    <t>Итого расходов:</t>
  </si>
  <si>
    <t>Муниципальная программа «Повышение эффективности деятельности  администрации города Медногорска» на 2017-2022 годы»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</si>
  <si>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 в 2018-2022 годах»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</si>
  <si>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</si>
  <si>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</si>
  <si>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</si>
  <si>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</si>
  <si>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</si>
  <si>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</si>
  <si>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</si>
  <si>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</si>
  <si>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</si>
  <si>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</si>
  <si>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</si>
  <si>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</si>
  <si>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</si>
  <si>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</si>
  <si>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</si>
  <si>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</si>
  <si>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</si>
  <si>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</si>
  <si>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</si>
  <si>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</si>
  <si>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</si>
  <si>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% отклонения (факт)                   графа 4/ графа 5</t>
  </si>
  <si>
    <t>Сведения о расходах бюджета по муниципальным программам за  2020 год</t>
  </si>
  <si>
    <t>Уточненный план на 31.12.2019</t>
  </si>
  <si>
    <t>Факт на 31.12.2019</t>
  </si>
  <si>
    <t>Уточненный план на 31.12.2020</t>
  </si>
  <si>
    <t>Факт на 31.12.2020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</si>
</sst>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.0"/>
  </numFmts>
  <fonts count="1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3">
    <xf numFmtId="0" fontId="0" fillId="0" borderId="0" xfId="0"/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  <xf numFmtId="164" fontId="4" fillId="2" borderId="4" xfId="1" applyNumberFormat="1" applyFont="1" applyFill="1" applyBorder="1" applyAlignment="1" applyProtection="1">
      <alignment wrapText="1"/>
      <protection hidden="1"/>
    </xf>
    <xf numFmtId="0" fontId="5" fillId="0" borderId="4" xfId="0" applyFont="1" applyBorder="1"/>
    <xf numFmtId="165" fontId="4" fillId="0" borderId="5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5" xfId="0" applyNumberFormat="1" applyFont="1" applyFill="1" applyBorder="1" applyAlignment="1">
      <alignment horizontal="center" vertical="center" readingOrder="1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4" fontId="9" fillId="2" borderId="1" xfId="0" applyNumberFormat="1" applyFont="1" applyFill="1" applyBorder="1" applyAlignment="1">
      <alignment horizontal="center" vertical="center" wrapText="1" readingOrder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P8" sqref="P8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</cols>
  <sheetData>
    <row r="1" spans="1:10" ht="18.7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</row>
    <row r="3" spans="1:10" ht="33" customHeight="1">
      <c r="A3" s="12" t="s">
        <v>16</v>
      </c>
      <c r="B3" s="9" t="s">
        <v>26</v>
      </c>
      <c r="C3" s="9" t="s">
        <v>27</v>
      </c>
      <c r="D3" s="11" t="s">
        <v>28</v>
      </c>
      <c r="E3" s="9" t="s">
        <v>29</v>
      </c>
      <c r="F3" s="9" t="s">
        <v>20</v>
      </c>
      <c r="G3" s="9" t="s">
        <v>21</v>
      </c>
      <c r="H3" s="11" t="s">
        <v>22</v>
      </c>
      <c r="I3" s="9" t="s">
        <v>23</v>
      </c>
      <c r="J3" s="11" t="s">
        <v>24</v>
      </c>
    </row>
    <row r="4" spans="1:10" ht="60" customHeight="1">
      <c r="A4" s="12"/>
      <c r="B4" s="10"/>
      <c r="C4" s="13"/>
      <c r="D4" s="11"/>
      <c r="E4" s="13"/>
      <c r="F4" s="10"/>
      <c r="G4" s="10"/>
      <c r="H4" s="11"/>
      <c r="I4" s="10"/>
      <c r="J4" s="11"/>
    </row>
    <row r="5" spans="1:10" ht="22.5" customHeight="1">
      <c r="A5" s="5">
        <v>1</v>
      </c>
      <c r="B5" s="18" t="s">
        <v>18</v>
      </c>
      <c r="C5" s="19">
        <v>3</v>
      </c>
      <c r="D5" s="6">
        <v>4</v>
      </c>
      <c r="E5" s="4">
        <v>5</v>
      </c>
      <c r="F5" s="3" t="s">
        <v>19</v>
      </c>
      <c r="G5" s="4">
        <v>7</v>
      </c>
      <c r="H5" s="6">
        <v>8</v>
      </c>
      <c r="I5" s="4">
        <v>9</v>
      </c>
      <c r="J5" s="6">
        <v>10</v>
      </c>
    </row>
    <row r="6" spans="1:10" ht="30" customHeight="1">
      <c r="A6" s="14" t="s">
        <v>3</v>
      </c>
      <c r="B6" s="20">
        <v>351299.7</v>
      </c>
      <c r="C6" s="20">
        <v>318894.90000000002</v>
      </c>
      <c r="D6" s="16">
        <v>391844.4</v>
      </c>
      <c r="E6" s="1">
        <v>386126</v>
      </c>
      <c r="F6" s="1">
        <f>D6-B6</f>
        <v>40544.700000000012</v>
      </c>
      <c r="G6" s="1">
        <f>E6-C6</f>
        <v>67231.099999999977</v>
      </c>
      <c r="H6" s="1">
        <f>E6/C6*100</f>
        <v>121.08252593566094</v>
      </c>
      <c r="I6" s="1">
        <f>D6-E6</f>
        <v>5718.4000000000233</v>
      </c>
      <c r="J6" s="1">
        <f>E6/D6*100</f>
        <v>98.540645215294646</v>
      </c>
    </row>
    <row r="7" spans="1:10" ht="30">
      <c r="A7" s="14" t="s">
        <v>4</v>
      </c>
      <c r="B7" s="20">
        <v>77892.5</v>
      </c>
      <c r="C7" s="20">
        <v>73799.3</v>
      </c>
      <c r="D7" s="16">
        <v>92315.1</v>
      </c>
      <c r="E7" s="1">
        <v>90196.9</v>
      </c>
      <c r="F7" s="1">
        <f t="shared" ref="F7:F22" si="0">D7-B7</f>
        <v>14422.600000000006</v>
      </c>
      <c r="G7" s="1">
        <f t="shared" ref="G7:G22" si="1">E7-C7</f>
        <v>16397.599999999991</v>
      </c>
      <c r="H7" s="1">
        <f t="shared" ref="H7:H22" si="2">E7/C7*100</f>
        <v>122.21918094074063</v>
      </c>
      <c r="I7" s="1">
        <f t="shared" ref="I7:I22" si="3">D7-E7</f>
        <v>2118.2000000000116</v>
      </c>
      <c r="J7" s="1">
        <f t="shared" ref="J7:J22" si="4">E7/D7*100</f>
        <v>97.705467469568887</v>
      </c>
    </row>
    <row r="8" spans="1:10" ht="45.75" customHeight="1">
      <c r="A8" s="14" t="s">
        <v>5</v>
      </c>
      <c r="B8" s="20">
        <v>34468.5</v>
      </c>
      <c r="C8" s="20">
        <v>33734.699999999997</v>
      </c>
      <c r="D8" s="16">
        <v>57394.9</v>
      </c>
      <c r="E8" s="1">
        <v>57143.199999999997</v>
      </c>
      <c r="F8" s="1">
        <f t="shared" si="0"/>
        <v>22926.400000000001</v>
      </c>
      <c r="G8" s="1">
        <f t="shared" si="1"/>
        <v>23408.5</v>
      </c>
      <c r="H8" s="1">
        <f t="shared" si="2"/>
        <v>169.38997530732451</v>
      </c>
      <c r="I8" s="1">
        <f t="shared" si="3"/>
        <v>251.70000000000437</v>
      </c>
      <c r="J8" s="1">
        <f t="shared" si="4"/>
        <v>99.561459293421535</v>
      </c>
    </row>
    <row r="9" spans="1:10" ht="74.25" customHeight="1">
      <c r="A9" s="14" t="s">
        <v>6</v>
      </c>
      <c r="B9" s="20">
        <v>3076</v>
      </c>
      <c r="C9" s="20">
        <v>2818.8</v>
      </c>
      <c r="D9" s="16">
        <v>3674.3</v>
      </c>
      <c r="E9" s="1">
        <v>3674.3</v>
      </c>
      <c r="F9" s="1">
        <f t="shared" si="0"/>
        <v>598.30000000000018</v>
      </c>
      <c r="G9" s="1">
        <f t="shared" si="1"/>
        <v>855.5</v>
      </c>
      <c r="H9" s="1">
        <f t="shared" si="2"/>
        <v>130.34979423868313</v>
      </c>
      <c r="I9" s="1">
        <f t="shared" si="3"/>
        <v>0</v>
      </c>
      <c r="J9" s="1">
        <f t="shared" si="4"/>
        <v>100</v>
      </c>
    </row>
    <row r="10" spans="1:10" ht="47.25" customHeight="1">
      <c r="A10" s="14" t="s">
        <v>7</v>
      </c>
      <c r="B10" s="21">
        <v>129</v>
      </c>
      <c r="C10" s="21">
        <v>129</v>
      </c>
      <c r="D10" s="16">
        <v>298</v>
      </c>
      <c r="E10" s="1">
        <v>297.89999999999998</v>
      </c>
      <c r="F10" s="1">
        <f t="shared" si="0"/>
        <v>169</v>
      </c>
      <c r="G10" s="1">
        <f t="shared" si="1"/>
        <v>168.89999999999998</v>
      </c>
      <c r="H10" s="1">
        <f t="shared" si="2"/>
        <v>230.93023255813955</v>
      </c>
      <c r="I10" s="1">
        <f t="shared" si="3"/>
        <v>0.10000000000002274</v>
      </c>
      <c r="J10" s="1">
        <f t="shared" si="4"/>
        <v>99.966442953020135</v>
      </c>
    </row>
    <row r="11" spans="1:10" ht="60">
      <c r="A11" s="14" t="s">
        <v>8</v>
      </c>
      <c r="B11" s="21">
        <v>584.29999999999995</v>
      </c>
      <c r="C11" s="21">
        <v>582</v>
      </c>
      <c r="D11" s="16">
        <v>630.1</v>
      </c>
      <c r="E11" s="1">
        <v>627.79999999999995</v>
      </c>
      <c r="F11" s="1">
        <f t="shared" si="0"/>
        <v>45.800000000000068</v>
      </c>
      <c r="G11" s="1">
        <f t="shared" si="1"/>
        <v>45.799999999999955</v>
      </c>
      <c r="H11" s="1">
        <f t="shared" si="2"/>
        <v>107.86941580756013</v>
      </c>
      <c r="I11" s="1">
        <f t="shared" si="3"/>
        <v>2.3000000000000682</v>
      </c>
      <c r="J11" s="1">
        <f t="shared" si="4"/>
        <v>99.634978574829375</v>
      </c>
    </row>
    <row r="12" spans="1:10" ht="59.25" customHeight="1">
      <c r="A12" s="14" t="s">
        <v>9</v>
      </c>
      <c r="B12" s="21">
        <v>72</v>
      </c>
      <c r="C12" s="21">
        <v>70.5</v>
      </c>
      <c r="D12" s="16">
        <v>131</v>
      </c>
      <c r="E12" s="1">
        <v>128.9</v>
      </c>
      <c r="F12" s="1">
        <f t="shared" si="0"/>
        <v>59</v>
      </c>
      <c r="G12" s="1">
        <f t="shared" si="1"/>
        <v>58.400000000000006</v>
      </c>
      <c r="H12" s="1">
        <f t="shared" si="2"/>
        <v>182.83687943262413</v>
      </c>
      <c r="I12" s="1">
        <f t="shared" si="3"/>
        <v>2.0999999999999943</v>
      </c>
      <c r="J12" s="1">
        <f t="shared" si="4"/>
        <v>98.396946564885496</v>
      </c>
    </row>
    <row r="13" spans="1:10" ht="45.75" customHeight="1">
      <c r="A13" s="14" t="s">
        <v>17</v>
      </c>
      <c r="B13" s="20">
        <v>7620</v>
      </c>
      <c r="C13" s="20">
        <v>7618.6</v>
      </c>
      <c r="D13" s="16">
        <v>10640</v>
      </c>
      <c r="E13" s="1">
        <v>10635.1</v>
      </c>
      <c r="F13" s="1">
        <f t="shared" si="0"/>
        <v>3020</v>
      </c>
      <c r="G13" s="1">
        <f t="shared" si="1"/>
        <v>3016.5</v>
      </c>
      <c r="H13" s="1">
        <f t="shared" si="2"/>
        <v>139.59388864095766</v>
      </c>
      <c r="I13" s="1">
        <f t="shared" si="3"/>
        <v>4.8999999999996362</v>
      </c>
      <c r="J13" s="1">
        <f t="shared" si="4"/>
        <v>99.953947368421055</v>
      </c>
    </row>
    <row r="14" spans="1:10" ht="44.25" customHeight="1">
      <c r="A14" s="14" t="s">
        <v>10</v>
      </c>
      <c r="B14" s="20">
        <v>15485.2</v>
      </c>
      <c r="C14" s="20">
        <v>15482.3</v>
      </c>
      <c r="D14" s="16">
        <v>53001</v>
      </c>
      <c r="E14" s="1">
        <v>52229.3</v>
      </c>
      <c r="F14" s="1">
        <f t="shared" si="0"/>
        <v>37515.800000000003</v>
      </c>
      <c r="G14" s="1">
        <f t="shared" si="1"/>
        <v>36747</v>
      </c>
      <c r="H14" s="1">
        <f t="shared" si="2"/>
        <v>337.34845597876284</v>
      </c>
      <c r="I14" s="1">
        <f t="shared" si="3"/>
        <v>771.69999999999709</v>
      </c>
      <c r="J14" s="1">
        <f t="shared" si="4"/>
        <v>98.543989736042732</v>
      </c>
    </row>
    <row r="15" spans="1:10" ht="45">
      <c r="A15" s="14" t="s">
        <v>11</v>
      </c>
      <c r="B15" s="20">
        <v>2633.2</v>
      </c>
      <c r="C15" s="20">
        <v>2633.2</v>
      </c>
      <c r="D15" s="16">
        <v>3398.9</v>
      </c>
      <c r="E15" s="1">
        <v>3130</v>
      </c>
      <c r="F15" s="1">
        <f t="shared" si="0"/>
        <v>765.70000000000027</v>
      </c>
      <c r="G15" s="1">
        <f t="shared" si="1"/>
        <v>496.80000000000018</v>
      </c>
      <c r="H15" s="1">
        <f t="shared" si="2"/>
        <v>118.86677806471215</v>
      </c>
      <c r="I15" s="1">
        <f t="shared" si="3"/>
        <v>268.90000000000009</v>
      </c>
      <c r="J15" s="1">
        <f t="shared" si="4"/>
        <v>92.088616905469408</v>
      </c>
    </row>
    <row r="16" spans="1:10" ht="33.75" customHeight="1">
      <c r="A16" s="14" t="s">
        <v>12</v>
      </c>
      <c r="B16" s="20">
        <v>48301.8</v>
      </c>
      <c r="C16" s="20">
        <v>47655.3</v>
      </c>
      <c r="D16" s="16">
        <v>26906.5</v>
      </c>
      <c r="E16" s="1">
        <v>24519.3</v>
      </c>
      <c r="F16" s="1">
        <f t="shared" si="0"/>
        <v>-21395.300000000003</v>
      </c>
      <c r="G16" s="1">
        <f t="shared" si="1"/>
        <v>-23136.000000000004</v>
      </c>
      <c r="H16" s="1">
        <f t="shared" si="2"/>
        <v>51.451360079571415</v>
      </c>
      <c r="I16" s="1">
        <f t="shared" si="3"/>
        <v>2387.2000000000007</v>
      </c>
      <c r="J16" s="1">
        <f t="shared" si="4"/>
        <v>91.127794399122891</v>
      </c>
    </row>
    <row r="17" spans="1:10" ht="58.5" customHeight="1">
      <c r="A17" s="14" t="s">
        <v>13</v>
      </c>
      <c r="B17" s="20">
        <v>77314.5</v>
      </c>
      <c r="C17" s="20">
        <v>70544.800000000003</v>
      </c>
      <c r="D17" s="16">
        <v>140237.6</v>
      </c>
      <c r="E17" s="1">
        <v>134791.5</v>
      </c>
      <c r="F17" s="1">
        <f t="shared" si="0"/>
        <v>62923.100000000006</v>
      </c>
      <c r="G17" s="1">
        <f t="shared" si="1"/>
        <v>64246.7</v>
      </c>
      <c r="H17" s="1">
        <f t="shared" si="2"/>
        <v>191.07219809255963</v>
      </c>
      <c r="I17" s="1">
        <f t="shared" si="3"/>
        <v>5446.1000000000058</v>
      </c>
      <c r="J17" s="1">
        <f t="shared" si="4"/>
        <v>96.116519392801919</v>
      </c>
    </row>
    <row r="18" spans="1:10" ht="45">
      <c r="A18" s="14" t="s">
        <v>15</v>
      </c>
      <c r="B18" s="20">
        <v>17658</v>
      </c>
      <c r="C18" s="20">
        <v>16593.099999999999</v>
      </c>
      <c r="D18" s="16">
        <v>16587.599999999999</v>
      </c>
      <c r="E18" s="1">
        <v>16158.9</v>
      </c>
      <c r="F18" s="1">
        <f t="shared" si="0"/>
        <v>-1070.4000000000015</v>
      </c>
      <c r="G18" s="1">
        <f t="shared" si="1"/>
        <v>-434.19999999999891</v>
      </c>
      <c r="H18" s="1">
        <f t="shared" si="2"/>
        <v>97.383249664016986</v>
      </c>
      <c r="I18" s="1">
        <f t="shared" si="3"/>
        <v>428.69999999999891</v>
      </c>
      <c r="J18" s="1">
        <f t="shared" si="4"/>
        <v>97.415539318527095</v>
      </c>
    </row>
    <row r="19" spans="1:10" ht="45">
      <c r="A19" s="14" t="s">
        <v>14</v>
      </c>
      <c r="B19" s="20">
        <v>2811</v>
      </c>
      <c r="C19" s="20">
        <v>2735.5</v>
      </c>
      <c r="D19" s="16">
        <v>974</v>
      </c>
      <c r="E19" s="1">
        <v>974</v>
      </c>
      <c r="F19" s="1">
        <f t="shared" si="0"/>
        <v>-1837</v>
      </c>
      <c r="G19" s="1">
        <f t="shared" si="1"/>
        <v>-1761.5</v>
      </c>
      <c r="H19" s="1">
        <f t="shared" si="2"/>
        <v>35.605922134893071</v>
      </c>
      <c r="I19" s="1">
        <f t="shared" si="3"/>
        <v>0</v>
      </c>
      <c r="J19" s="1">
        <f t="shared" si="4"/>
        <v>100</v>
      </c>
    </row>
    <row r="20" spans="1:10" ht="45">
      <c r="A20" s="14" t="s">
        <v>1</v>
      </c>
      <c r="B20" s="20">
        <v>40550.300000000003</v>
      </c>
      <c r="C20" s="20">
        <v>40074.699999999997</v>
      </c>
      <c r="D20" s="16">
        <v>46010.5</v>
      </c>
      <c r="E20" s="1">
        <v>45895.4</v>
      </c>
      <c r="F20" s="1">
        <f t="shared" si="0"/>
        <v>5460.1999999999971</v>
      </c>
      <c r="G20" s="1">
        <f t="shared" si="1"/>
        <v>5820.7000000000044</v>
      </c>
      <c r="H20" s="1">
        <f t="shared" si="2"/>
        <v>114.52462526232263</v>
      </c>
      <c r="I20" s="1">
        <f t="shared" si="3"/>
        <v>115.09999999999854</v>
      </c>
      <c r="J20" s="1">
        <f t="shared" si="4"/>
        <v>99.749839710500865</v>
      </c>
    </row>
    <row r="21" spans="1:10" ht="60">
      <c r="A21" s="14" t="s">
        <v>2</v>
      </c>
      <c r="B21" s="20">
        <v>21884</v>
      </c>
      <c r="C21" s="20">
        <v>19433.2</v>
      </c>
      <c r="D21" s="16">
        <v>14024.4</v>
      </c>
      <c r="E21" s="1">
        <v>13835.3</v>
      </c>
      <c r="F21" s="1">
        <f t="shared" si="0"/>
        <v>-7859.6</v>
      </c>
      <c r="G21" s="1">
        <f t="shared" si="1"/>
        <v>-5597.9000000000015</v>
      </c>
      <c r="H21" s="1">
        <f t="shared" si="2"/>
        <v>71.194141983821496</v>
      </c>
      <c r="I21" s="1">
        <f t="shared" si="3"/>
        <v>189.10000000000036</v>
      </c>
      <c r="J21" s="1">
        <f t="shared" si="4"/>
        <v>98.651635720601234</v>
      </c>
    </row>
    <row r="22" spans="1:10" ht="14.25">
      <c r="A22" s="15" t="s">
        <v>0</v>
      </c>
      <c r="B22" s="22">
        <v>701780</v>
      </c>
      <c r="C22" s="22">
        <v>652799.9</v>
      </c>
      <c r="D22" s="17">
        <f t="shared" ref="D22" si="5">SUM(D6:D21)</f>
        <v>858068.3</v>
      </c>
      <c r="E22" s="2">
        <f t="shared" ref="E22" si="6">SUM(E6:E21)</f>
        <v>840363.80000000028</v>
      </c>
      <c r="F22" s="7">
        <f t="shared" si="0"/>
        <v>156288.30000000005</v>
      </c>
      <c r="G22" s="7">
        <f t="shared" si="1"/>
        <v>187563.90000000026</v>
      </c>
      <c r="H22" s="7">
        <f t="shared" si="2"/>
        <v>128.73221947491112</v>
      </c>
      <c r="I22" s="7">
        <f t="shared" si="3"/>
        <v>17704.499999999767</v>
      </c>
      <c r="J22" s="7">
        <f t="shared" si="4"/>
        <v>97.936702707698245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2021-02-02T09:43:42Z</dcterms:modified>
</cp:coreProperties>
</file>