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полугодие 2020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B22"/>
  <c r="E22"/>
  <c r="C22"/>
  <c r="D22"/>
  <c r="H22" l="1"/>
  <c r="J22"/>
  <c r="F22"/>
  <c r="G22"/>
  <c r="I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<sst xmlns="http://schemas.openxmlformats.org/spreadsheetml/2006/main" count="31" uniqueCount="31">
  <si>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</si>
  <si>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</si>
  <si>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</si>
  <si>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</si>
  <si>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</si>
  <si>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</si>
  <si>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</si>
  <si>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</si>
  <si>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</si>
  <si>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</si>
  <si>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</si>
  <si>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</si>
  <si>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</si>
  <si>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</si>
  <si>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</si>
  <si>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</si>
  <si>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</si>
  <si>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</si>
  <si>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</si>
  <si>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</si>
  <si>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</si>
  <si>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</si>
  <si>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</si>
  <si>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</si>
  <si>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Уточненный план на 01.07.2020</t>
  </si>
  <si>
    <t>Факт на 01.07.2020</t>
  </si>
  <si>
    <t>(тыс. рублей)</t>
  </si>
  <si>
    <t>% исполнения                   графа 4/ графа 5</t>
  </si>
  <si>
    <t>Сведения о расходах бюджета по муниципальным программам за 1 полугодие 2021 года</t>
  </si>
  <si>
    <t>Уточненный план на 01.07.2021</t>
  </si>
  <si>
    <t>Факт на 01.07.2021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</si>
</sst>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9" sqref="N19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J2" s="12" t="s">
        <v>26</v>
      </c>
    </row>
    <row r="3" spans="1:10" ht="33" customHeight="1">
      <c r="A3" s="17" t="s">
        <v>16</v>
      </c>
      <c r="B3" s="14" t="s">
        <v>24</v>
      </c>
      <c r="C3" s="14" t="s">
        <v>25</v>
      </c>
      <c r="D3" s="16" t="s">
        <v>29</v>
      </c>
      <c r="E3" s="14" t="s">
        <v>30</v>
      </c>
      <c r="F3" s="14" t="s">
        <v>20</v>
      </c>
      <c r="G3" s="14" t="s">
        <v>21</v>
      </c>
      <c r="H3" s="16" t="s">
        <v>22</v>
      </c>
      <c r="I3" s="14" t="s">
        <v>23</v>
      </c>
      <c r="J3" s="16" t="s">
        <v>27</v>
      </c>
    </row>
    <row r="4" spans="1:10" ht="60" customHeight="1">
      <c r="A4" s="17"/>
      <c r="B4" s="15"/>
      <c r="C4" s="18"/>
      <c r="D4" s="16"/>
      <c r="E4" s="18"/>
      <c r="F4" s="15"/>
      <c r="G4" s="15"/>
      <c r="H4" s="16"/>
      <c r="I4" s="15"/>
      <c r="J4" s="16"/>
    </row>
    <row r="5" spans="1:10" ht="22.5" customHeight="1">
      <c r="A5" s="9">
        <v>1</v>
      </c>
      <c r="B5" s="7" t="s">
        <v>18</v>
      </c>
      <c r="C5" s="8">
        <v>3</v>
      </c>
      <c r="D5" s="10">
        <v>4</v>
      </c>
      <c r="E5" s="8">
        <v>5</v>
      </c>
      <c r="F5" s="7" t="s">
        <v>19</v>
      </c>
      <c r="G5" s="8">
        <v>7</v>
      </c>
      <c r="H5" s="10">
        <v>8</v>
      </c>
      <c r="I5" s="8">
        <v>9</v>
      </c>
      <c r="J5" s="10">
        <v>10</v>
      </c>
    </row>
    <row r="6" spans="1:10" ht="30" customHeight="1">
      <c r="A6" s="1" t="s">
        <v>3</v>
      </c>
      <c r="B6" s="5">
        <v>405403.6</v>
      </c>
      <c r="C6" s="3">
        <v>245445.9</v>
      </c>
      <c r="D6" s="5">
        <v>323654.8</v>
      </c>
      <c r="E6" s="3">
        <v>164769.9</v>
      </c>
      <c r="F6" s="3">
        <f>D6-B6</f>
        <v>-81748.799999999988</v>
      </c>
      <c r="G6" s="3">
        <f>E6-C6</f>
        <v>-80676</v>
      </c>
      <c r="H6" s="3">
        <f>E6/C6*100</f>
        <v>67.130842275222363</v>
      </c>
      <c r="I6" s="3">
        <f>D6-E6</f>
        <v>158884.9</v>
      </c>
      <c r="J6" s="3">
        <f>E6/D6*100</f>
        <v>50.909147647431773</v>
      </c>
    </row>
    <row r="7" spans="1:10" ht="30">
      <c r="A7" s="1" t="s">
        <v>4</v>
      </c>
      <c r="B7" s="5">
        <v>99294.9</v>
      </c>
      <c r="C7" s="3">
        <v>31263.9</v>
      </c>
      <c r="D7" s="5">
        <v>61609.4</v>
      </c>
      <c r="E7" s="3">
        <v>32580.799999999999</v>
      </c>
      <c r="F7" s="3">
        <f t="shared" ref="F7:F22" si="0">D7-B7</f>
        <v>-37685.499999999993</v>
      </c>
      <c r="G7" s="3">
        <f t="shared" ref="G7:G22" si="1">E7-C7</f>
        <v>1316.8999999999978</v>
      </c>
      <c r="H7" s="3">
        <f t="shared" ref="H7:H22" si="2">E7/C7*100</f>
        <v>104.21220641058856</v>
      </c>
      <c r="I7" s="3">
        <f t="shared" ref="I7:I22" si="3">D7-E7</f>
        <v>29028.600000000002</v>
      </c>
      <c r="J7" s="3">
        <f t="shared" ref="J7:J22" si="4">E7/D7*100</f>
        <v>52.88283930698887</v>
      </c>
    </row>
    <row r="8" spans="1:10" ht="45.75" customHeight="1">
      <c r="A8" s="1" t="s">
        <v>5</v>
      </c>
      <c r="B8" s="5">
        <v>59775.9</v>
      </c>
      <c r="C8" s="3">
        <v>39047.300000000003</v>
      </c>
      <c r="D8" s="5">
        <v>35931.4</v>
      </c>
      <c r="E8" s="3">
        <v>16183.2</v>
      </c>
      <c r="F8" s="3">
        <f t="shared" si="0"/>
        <v>-23844.5</v>
      </c>
      <c r="G8" s="3">
        <f t="shared" si="1"/>
        <v>-22864.100000000002</v>
      </c>
      <c r="H8" s="3">
        <f t="shared" si="2"/>
        <v>41.445119124753823</v>
      </c>
      <c r="I8" s="3">
        <f t="shared" si="3"/>
        <v>19748.2</v>
      </c>
      <c r="J8" s="3">
        <f t="shared" si="4"/>
        <v>45.039157950984375</v>
      </c>
    </row>
    <row r="9" spans="1:10" ht="74.25" customHeight="1">
      <c r="A9" s="1" t="s">
        <v>6</v>
      </c>
      <c r="B9" s="5">
        <v>2417.4</v>
      </c>
      <c r="C9" s="3">
        <v>734.3</v>
      </c>
      <c r="D9" s="5">
        <v>2306</v>
      </c>
      <c r="E9" s="3">
        <v>805.3</v>
      </c>
      <c r="F9" s="3">
        <f t="shared" si="0"/>
        <v>-111.40000000000009</v>
      </c>
      <c r="G9" s="3">
        <f t="shared" si="1"/>
        <v>71</v>
      </c>
      <c r="H9" s="3">
        <f t="shared" si="2"/>
        <v>109.66907258613645</v>
      </c>
      <c r="I9" s="3">
        <f t="shared" si="3"/>
        <v>1500.7</v>
      </c>
      <c r="J9" s="3">
        <f t="shared" si="4"/>
        <v>34.921942758022553</v>
      </c>
    </row>
    <row r="10" spans="1:10" ht="47.25" customHeight="1">
      <c r="A10" s="1" t="s">
        <v>7</v>
      </c>
      <c r="B10" s="5">
        <v>270</v>
      </c>
      <c r="C10" s="3">
        <v>39</v>
      </c>
      <c r="D10" s="5">
        <v>68</v>
      </c>
      <c r="E10" s="3">
        <v>20</v>
      </c>
      <c r="F10" s="3">
        <f t="shared" si="0"/>
        <v>-202</v>
      </c>
      <c r="G10" s="3">
        <f t="shared" si="1"/>
        <v>-19</v>
      </c>
      <c r="H10" s="3">
        <f t="shared" si="2"/>
        <v>51.282051282051277</v>
      </c>
      <c r="I10" s="3">
        <f t="shared" si="3"/>
        <v>48</v>
      </c>
      <c r="J10" s="3">
        <f t="shared" si="4"/>
        <v>29.411764705882355</v>
      </c>
    </row>
    <row r="11" spans="1:10" ht="60">
      <c r="A11" s="1" t="s">
        <v>8</v>
      </c>
      <c r="B11" s="5">
        <v>593.5</v>
      </c>
      <c r="C11" s="3">
        <v>262.3</v>
      </c>
      <c r="D11" s="5">
        <v>1684</v>
      </c>
      <c r="E11" s="3">
        <v>151.69999999999999</v>
      </c>
      <c r="F11" s="3">
        <f t="shared" si="0"/>
        <v>1090.5</v>
      </c>
      <c r="G11" s="3">
        <f t="shared" si="1"/>
        <v>-110.60000000000002</v>
      </c>
      <c r="H11" s="3">
        <f t="shared" si="2"/>
        <v>57.834540602363703</v>
      </c>
      <c r="I11" s="3">
        <f t="shared" si="3"/>
        <v>1532.3</v>
      </c>
      <c r="J11" s="3">
        <f t="shared" si="4"/>
        <v>9.0083135391923985</v>
      </c>
    </row>
    <row r="12" spans="1:10" ht="59.25" customHeight="1">
      <c r="A12" s="1" t="s">
        <v>9</v>
      </c>
      <c r="B12" s="5">
        <v>131</v>
      </c>
      <c r="C12" s="3">
        <v>45.7</v>
      </c>
      <c r="D12" s="5">
        <v>50</v>
      </c>
      <c r="E12" s="3">
        <v>29.4</v>
      </c>
      <c r="F12" s="3">
        <f t="shared" si="0"/>
        <v>-81</v>
      </c>
      <c r="G12" s="3">
        <f t="shared" si="1"/>
        <v>-16.300000000000004</v>
      </c>
      <c r="H12" s="3">
        <f t="shared" si="2"/>
        <v>64.332603938730841</v>
      </c>
      <c r="I12" s="3">
        <f t="shared" si="3"/>
        <v>20.6</v>
      </c>
      <c r="J12" s="3">
        <f t="shared" si="4"/>
        <v>58.8</v>
      </c>
    </row>
    <row r="13" spans="1:10" ht="45.75" customHeight="1">
      <c r="A13" s="1" t="s">
        <v>17</v>
      </c>
      <c r="B13" s="5">
        <v>8396</v>
      </c>
      <c r="C13" s="3">
        <v>4158.7</v>
      </c>
      <c r="D13" s="5">
        <v>8807</v>
      </c>
      <c r="E13" s="3">
        <v>4441.2</v>
      </c>
      <c r="F13" s="3">
        <f t="shared" si="0"/>
        <v>411</v>
      </c>
      <c r="G13" s="3">
        <f t="shared" si="1"/>
        <v>282.5</v>
      </c>
      <c r="H13" s="3">
        <f t="shared" si="2"/>
        <v>106.79298819342581</v>
      </c>
      <c r="I13" s="3">
        <f t="shared" si="3"/>
        <v>4365.8</v>
      </c>
      <c r="J13" s="3">
        <f t="shared" si="4"/>
        <v>50.428068581809924</v>
      </c>
    </row>
    <row r="14" spans="1:10" ht="44.25" customHeight="1">
      <c r="A14" s="1" t="s">
        <v>10</v>
      </c>
      <c r="B14" s="5">
        <v>66047.8</v>
      </c>
      <c r="C14" s="3">
        <v>9905.9</v>
      </c>
      <c r="D14" s="5">
        <v>13877.8</v>
      </c>
      <c r="E14" s="3">
        <v>11383.9</v>
      </c>
      <c r="F14" s="3">
        <f t="shared" si="0"/>
        <v>-52170</v>
      </c>
      <c r="G14" s="3">
        <f t="shared" si="1"/>
        <v>1478</v>
      </c>
      <c r="H14" s="3">
        <f t="shared" si="2"/>
        <v>114.92040097315741</v>
      </c>
      <c r="I14" s="3">
        <f t="shared" si="3"/>
        <v>2493.8999999999996</v>
      </c>
      <c r="J14" s="3">
        <f t="shared" si="4"/>
        <v>82.029572410612644</v>
      </c>
    </row>
    <row r="15" spans="1:10" ht="45">
      <c r="A15" s="1" t="s">
        <v>11</v>
      </c>
      <c r="B15" s="5">
        <v>3398.9</v>
      </c>
      <c r="C15" s="3">
        <v>1410.3</v>
      </c>
      <c r="D15" s="5">
        <v>3433.9</v>
      </c>
      <c r="E15" s="3">
        <v>1504.4</v>
      </c>
      <c r="F15" s="3">
        <f t="shared" si="0"/>
        <v>35</v>
      </c>
      <c r="G15" s="3">
        <f t="shared" si="1"/>
        <v>94.100000000000136</v>
      </c>
      <c r="H15" s="3">
        <f t="shared" si="2"/>
        <v>106.67233921860597</v>
      </c>
      <c r="I15" s="3">
        <f t="shared" si="3"/>
        <v>1929.5</v>
      </c>
      <c r="J15" s="3">
        <f t="shared" si="4"/>
        <v>43.810244911034104</v>
      </c>
    </row>
    <row r="16" spans="1:10" ht="33.75" customHeight="1">
      <c r="A16" s="1" t="s">
        <v>12</v>
      </c>
      <c r="B16" s="5">
        <v>27118.1</v>
      </c>
      <c r="C16" s="3">
        <v>7549.3</v>
      </c>
      <c r="D16" s="5">
        <v>55761.3</v>
      </c>
      <c r="E16" s="3">
        <v>11060.6</v>
      </c>
      <c r="F16" s="3">
        <f t="shared" si="0"/>
        <v>28643.200000000004</v>
      </c>
      <c r="G16" s="3">
        <f t="shared" si="1"/>
        <v>3511.3</v>
      </c>
      <c r="H16" s="3">
        <f t="shared" si="2"/>
        <v>146.51159710171805</v>
      </c>
      <c r="I16" s="3">
        <f t="shared" si="3"/>
        <v>44700.700000000004</v>
      </c>
      <c r="J16" s="3">
        <f t="shared" si="4"/>
        <v>19.835620762069752</v>
      </c>
    </row>
    <row r="17" spans="1:10" ht="58.5" customHeight="1">
      <c r="A17" s="1" t="s">
        <v>13</v>
      </c>
      <c r="B17" s="5">
        <v>146754.20000000001</v>
      </c>
      <c r="C17" s="3">
        <v>13599.7</v>
      </c>
      <c r="D17" s="5">
        <v>84797.8</v>
      </c>
      <c r="E17" s="3">
        <v>23292.1</v>
      </c>
      <c r="F17" s="3">
        <f t="shared" si="0"/>
        <v>-61956.400000000009</v>
      </c>
      <c r="G17" s="3">
        <f t="shared" si="1"/>
        <v>9692.3999999999978</v>
      </c>
      <c r="H17" s="3">
        <f t="shared" si="2"/>
        <v>171.26921917395234</v>
      </c>
      <c r="I17" s="3">
        <f t="shared" si="3"/>
        <v>61505.700000000004</v>
      </c>
      <c r="J17" s="3">
        <f t="shared" si="4"/>
        <v>27.467811664925268</v>
      </c>
    </row>
    <row r="18" spans="1:10" ht="45">
      <c r="A18" s="1" t="s">
        <v>15</v>
      </c>
      <c r="B18" s="5">
        <v>16221.7</v>
      </c>
      <c r="C18" s="3">
        <v>4290.2</v>
      </c>
      <c r="D18" s="5">
        <v>15690.1</v>
      </c>
      <c r="E18" s="3">
        <v>8285.2000000000007</v>
      </c>
      <c r="F18" s="3">
        <f t="shared" si="0"/>
        <v>-531.60000000000036</v>
      </c>
      <c r="G18" s="3">
        <f t="shared" si="1"/>
        <v>3995.0000000000009</v>
      </c>
      <c r="H18" s="3">
        <f t="shared" si="2"/>
        <v>193.11920190200925</v>
      </c>
      <c r="I18" s="3">
        <f t="shared" si="3"/>
        <v>7404.9</v>
      </c>
      <c r="J18" s="3">
        <f t="shared" si="4"/>
        <v>52.805272114263133</v>
      </c>
    </row>
    <row r="19" spans="1:10" ht="45">
      <c r="A19" s="1" t="s">
        <v>14</v>
      </c>
      <c r="B19" s="5">
        <v>375</v>
      </c>
      <c r="C19" s="3">
        <v>180</v>
      </c>
      <c r="D19" s="5">
        <v>246</v>
      </c>
      <c r="E19" s="3">
        <v>126</v>
      </c>
      <c r="F19" s="3">
        <f t="shared" si="0"/>
        <v>-129</v>
      </c>
      <c r="G19" s="3">
        <f t="shared" si="1"/>
        <v>-54</v>
      </c>
      <c r="H19" s="3">
        <f t="shared" si="2"/>
        <v>70</v>
      </c>
      <c r="I19" s="3">
        <f t="shared" si="3"/>
        <v>120</v>
      </c>
      <c r="J19" s="3">
        <f t="shared" si="4"/>
        <v>51.219512195121951</v>
      </c>
    </row>
    <row r="20" spans="1:10" ht="45">
      <c r="A20" s="1" t="s">
        <v>1</v>
      </c>
      <c r="B20" s="5">
        <v>44913.1</v>
      </c>
      <c r="C20" s="3">
        <v>18950.7</v>
      </c>
      <c r="D20" s="5">
        <v>42866.5</v>
      </c>
      <c r="E20" s="3">
        <v>19940.400000000001</v>
      </c>
      <c r="F20" s="3">
        <f t="shared" si="0"/>
        <v>-2046.5999999999985</v>
      </c>
      <c r="G20" s="3">
        <f t="shared" si="1"/>
        <v>989.70000000000073</v>
      </c>
      <c r="H20" s="3">
        <f t="shared" si="2"/>
        <v>105.22249837736865</v>
      </c>
      <c r="I20" s="3">
        <f t="shared" si="3"/>
        <v>22926.1</v>
      </c>
      <c r="J20" s="3">
        <f t="shared" si="4"/>
        <v>46.517443691460706</v>
      </c>
    </row>
    <row r="21" spans="1:10" ht="60">
      <c r="A21" s="1" t="s">
        <v>2</v>
      </c>
      <c r="B21" s="5">
        <v>15703.9</v>
      </c>
      <c r="C21" s="3">
        <v>56.4</v>
      </c>
      <c r="D21" s="5">
        <v>12627</v>
      </c>
      <c r="E21" s="3">
        <v>339</v>
      </c>
      <c r="F21" s="3">
        <f t="shared" si="0"/>
        <v>-3076.8999999999996</v>
      </c>
      <c r="G21" s="3">
        <f t="shared" si="1"/>
        <v>282.60000000000002</v>
      </c>
      <c r="H21" s="3">
        <f t="shared" si="2"/>
        <v>601.063829787234</v>
      </c>
      <c r="I21" s="3">
        <f t="shared" si="3"/>
        <v>12288</v>
      </c>
      <c r="J21" s="3">
        <f t="shared" si="4"/>
        <v>2.6847232121644096</v>
      </c>
    </row>
    <row r="22" spans="1:10" ht="14.25">
      <c r="A22" s="2" t="s">
        <v>0</v>
      </c>
      <c r="B22" s="4">
        <f>SUM(B6:B21)</f>
        <v>896815</v>
      </c>
      <c r="C22" s="4">
        <f>SUM(C6:C21)</f>
        <v>376939.60000000003</v>
      </c>
      <c r="D22" s="6">
        <f t="shared" ref="D22" si="5">SUM(D6:D21)</f>
        <v>663411</v>
      </c>
      <c r="E22" s="4">
        <f t="shared" ref="E22" si="6">SUM(E6:E21)</f>
        <v>294913.10000000003</v>
      </c>
      <c r="F22" s="11">
        <f t="shared" si="0"/>
        <v>-233404</v>
      </c>
      <c r="G22" s="11">
        <f t="shared" si="1"/>
        <v>-82026.5</v>
      </c>
      <c r="H22" s="11">
        <f t="shared" si="2"/>
        <v>78.238821285956689</v>
      </c>
      <c r="I22" s="11">
        <f t="shared" si="3"/>
        <v>368497.89999999997</v>
      </c>
      <c r="J22" s="11">
        <f t="shared" si="4"/>
        <v>44.454056384352988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2021-12-08T09:59:48Z</dcterms:modified>
</cp:coreProperties>
</file>